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rmanora-my.sharepoint.com/personal/tomas_vedral_nora-as_cz/Documents/Dokumenty/AKCE/"/>
    </mc:Choice>
  </mc:AlternateContent>
  <xr:revisionPtr revIDLastSave="1131" documentId="8_{841CCE27-65E1-444F-92AF-A085AA437DB8}" xr6:coauthVersionLast="47" xr6:coauthVersionMax="47" xr10:uidLastSave="{4A63EBC3-AEC0-43B3-A11A-72C6D5D6A5FD}"/>
  <bookViews>
    <workbookView xWindow="-120" yWindow="-120" windowWidth="29040" windowHeight="15840" xr2:uid="{00000000-000D-0000-FFFF-FFFF00000000}"/>
  </bookViews>
  <sheets>
    <sheet name="Akce" sheetId="1" r:id="rId1"/>
  </sheets>
  <definedNames>
    <definedName name="_xlnm._FilterDatabase" localSheetId="0" hidden="1">Akce!$B$1:$B$1</definedName>
    <definedName name="_xlnm.Print_Titles" localSheetId="0">Akce!$1:$1</definedName>
    <definedName name="Zbozi_s_kratsi">Akce!#REF!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57" i="1"/>
  <c r="F60" i="1"/>
  <c r="F8" i="1"/>
  <c r="F3" i="1"/>
  <c r="F18" i="1"/>
  <c r="F28" i="1"/>
  <c r="F30" i="1"/>
  <c r="F31" i="1"/>
  <c r="F33" i="1"/>
  <c r="F36" i="1"/>
  <c r="F48" i="1"/>
  <c r="F49" i="1"/>
  <c r="F55" i="1"/>
  <c r="F58" i="1"/>
  <c r="F14" i="1"/>
  <c r="F29" i="1"/>
  <c r="F25" i="1"/>
  <c r="F12" i="1"/>
  <c r="F51" i="1"/>
  <c r="F62" i="1"/>
  <c r="F11" i="1"/>
  <c r="F2" i="1"/>
  <c r="F16" i="1"/>
  <c r="F15" i="1"/>
  <c r="F13" i="1"/>
  <c r="F37" i="1"/>
  <c r="F22" i="1"/>
  <c r="F52" i="1"/>
  <c r="F56" i="1"/>
  <c r="F38" i="1"/>
  <c r="F45" i="1"/>
  <c r="F46" i="1"/>
  <c r="F47" i="1"/>
  <c r="F59" i="1"/>
  <c r="F10" i="1"/>
  <c r="F17" i="1"/>
  <c r="F21" i="1"/>
  <c r="F61" i="1"/>
  <c r="F6" i="1"/>
  <c r="F34" i="1"/>
  <c r="F35" i="1"/>
  <c r="F39" i="1"/>
  <c r="F40" i="1"/>
  <c r="F41" i="1"/>
  <c r="F42" i="1"/>
  <c r="F43" i="1"/>
  <c r="F44" i="1"/>
  <c r="F9" i="1"/>
  <c r="F20" i="1"/>
  <c r="F5" i="1"/>
  <c r="F26" i="1"/>
  <c r="F27" i="1"/>
  <c r="F53" i="1"/>
  <c r="F54" i="1"/>
  <c r="F32" i="1"/>
  <c r="F50" i="1"/>
  <c r="F24" i="1"/>
  <c r="F7" i="1"/>
  <c r="F19" i="1"/>
  <c r="F4" i="1"/>
</calcChain>
</file>

<file path=xl/sharedStrings.xml><?xml version="1.0" encoding="utf-8"?>
<sst xmlns="http://schemas.openxmlformats.org/spreadsheetml/2006/main" count="191" uniqueCount="142">
  <si>
    <t>Kód</t>
  </si>
  <si>
    <t>Název</t>
  </si>
  <si>
    <t>Ks</t>
  </si>
  <si>
    <t>Cena</t>
  </si>
  <si>
    <t>Sleva</t>
  </si>
  <si>
    <t>Akční cena</t>
  </si>
  <si>
    <t>VS</t>
  </si>
  <si>
    <t>Exp.</t>
  </si>
  <si>
    <t>Diamantové vrtáčky FG Stoddard 5 ks - DOPRODEJ</t>
  </si>
  <si>
    <t>Carbidové vrtáčky FG Stoddard 5 ks - DOPRODEJ</t>
  </si>
  <si>
    <t>003286</t>
  </si>
  <si>
    <t>GC Fuji IX GP Extra, B3, 50 kapslí</t>
  </si>
  <si>
    <t>70002050</t>
  </si>
  <si>
    <t>Desam Effect 1 l - doprodej</t>
  </si>
  <si>
    <t>03.5003.400</t>
  </si>
  <si>
    <t>Acto Edelstahl, 400 ml</t>
  </si>
  <si>
    <t>JC-SICRA-G</t>
  </si>
  <si>
    <t>Kartáčky SICA Silicon Carbide Stoddard 10 ks - DOPRODEJ</t>
  </si>
  <si>
    <t>MFD203</t>
  </si>
  <si>
    <t>Disk, 10 mm velmi jemný bílý, Snap On 100 ks - DOPRODEJ</t>
  </si>
  <si>
    <t>MFD206</t>
  </si>
  <si>
    <t>Disk, 14 mm jemný růžový, Snap On  100 ks - DOPRODEJ</t>
  </si>
  <si>
    <t>MFD207</t>
  </si>
  <si>
    <t>Disk, 14 mm velmi jemný bílý, Snap On  100 ks - DOPRODEJ</t>
  </si>
  <si>
    <t>66045032</t>
  </si>
  <si>
    <t>Variotime Monophase 2 x 50 ml</t>
  </si>
  <si>
    <t>N32FSB</t>
  </si>
  <si>
    <t>BUILD-IT FR Gold Syringe, 4 ml stříkačka, 5x míchací koncovky, 5x intraorální kon. (skladovat při teplotě 2 - 8 °C)</t>
  </si>
  <si>
    <t>34060</t>
  </si>
  <si>
    <t>MaxCem Elite bílý opáqní, 2x 5 g, 24 ks různých koncovek</t>
  </si>
  <si>
    <t>4583127</t>
  </si>
  <si>
    <t>Octicide 1mg/g+20mg/g drm.spr.sol.1x250ml, kód SUKL = 0240804</t>
  </si>
  <si>
    <t>9022684</t>
  </si>
  <si>
    <t>E-Speed Ergonom.X - samovyvolávací RTG snímky 3x 4 cm, 50 ks</t>
  </si>
  <si>
    <t>D881-1,0</t>
  </si>
  <si>
    <t>D881-1,2</t>
  </si>
  <si>
    <t>MFD100</t>
  </si>
  <si>
    <t>Disk, 10 mm hrubý modrý, Pop On  100 ks - DOPRODEJ</t>
  </si>
  <si>
    <t>MFD101</t>
  </si>
  <si>
    <t>Disk, 10 mm střední purpurový, Pop On  100 ks - DOPRODEJ</t>
  </si>
  <si>
    <t>MFD104</t>
  </si>
  <si>
    <t>Disk, 14 mm hrubý modrý, Pop On  100 ks - DOPRODEJ</t>
  </si>
  <si>
    <t>MFD105</t>
  </si>
  <si>
    <t>Disk, 14 mm střední  purpurový, Pop On 100 ks - DOPRODEJ</t>
  </si>
  <si>
    <t>MFD106</t>
  </si>
  <si>
    <t>Disk, 14 mm jemný růžový, Pop On 100 ks - DOPRODEJ</t>
  </si>
  <si>
    <t>MFD107</t>
  </si>
  <si>
    <t>Disk, 14 mm velmi jemný bílý, Pop On  100 ks - DOPRODEJ</t>
  </si>
  <si>
    <t>003277</t>
  </si>
  <si>
    <t>GC Fuji IX GP, B3, 50 kapslí</t>
  </si>
  <si>
    <t>639520</t>
  </si>
  <si>
    <t>Fluor Protector S 7g</t>
  </si>
  <si>
    <t>7083600</t>
  </si>
  <si>
    <t>Harvard ZirconCore 1 x 5 ml A3</t>
  </si>
  <si>
    <t>C161-FGXL-1,6</t>
  </si>
  <si>
    <t>Carbidové vrtáčky Stoddard 5 ks (Lindermann) - DOPRODEJ</t>
  </si>
  <si>
    <t>C162-FGXL-1,6</t>
  </si>
  <si>
    <t>CDH410B6100</t>
  </si>
  <si>
    <t>Durr HD 410 dezinfekce rukou, 2,5 l</t>
  </si>
  <si>
    <t>CDZ501C6150</t>
  </si>
  <si>
    <t>Vector/RinsEndo dezinfekční tekutina pro násadec,bal.  2,5 l</t>
  </si>
  <si>
    <t>D835-1,0</t>
  </si>
  <si>
    <t>HUM-002</t>
  </si>
  <si>
    <t>Hydroxid vápenatý vysoce dispenzní, 15 g pasty v lahvičce</t>
  </si>
  <si>
    <t>PM60</t>
  </si>
  <si>
    <t>Papírové čepy Meta č. 60, 200 ks</t>
  </si>
  <si>
    <t>9037435</t>
  </si>
  <si>
    <t>Hedstrom vel.45 L25mm, 6 Ks</t>
  </si>
  <si>
    <t>3930A4</t>
  </si>
  <si>
    <t>Fitek Supreme Flowable Doplňkové balení (2x tuba á 2g, odstín A4, 20x koncovka)</t>
  </si>
  <si>
    <t>637356WW</t>
  </si>
  <si>
    <t>76847K</t>
  </si>
  <si>
    <t>Listerine Total Care Teeth Protection Mild 6 x 500 ml - doprodej</t>
  </si>
  <si>
    <t>06.1046.500</t>
  </si>
  <si>
    <t>Actodermanol, 500 ml (dezinfekce na ruce)</t>
  </si>
  <si>
    <t>4583119</t>
  </si>
  <si>
    <t>Octicide 1mg/g+20mg/g drm.spr.sol.1x50ml, kód SUKL = 0240803</t>
  </si>
  <si>
    <t>003264</t>
  </si>
  <si>
    <t>GC Fuji IX GP, 1-1 pkg, A3 (prášek 15 g; tekutina 6.4 ml)</t>
  </si>
  <si>
    <t>3920C3B</t>
  </si>
  <si>
    <t>Filtek Ultimate doplňkové bal.(tuba 4g), odstín C3B</t>
  </si>
  <si>
    <t>N32FSC</t>
  </si>
  <si>
    <t>BUILD-IT FR Blue Syringe, 4 ml stříkačka, 5x míchací koncovky, 5x intraorální kon. (skladovat při teplotě 2 - 8 °C)</t>
  </si>
  <si>
    <t>C1-FGXL-1,4</t>
  </si>
  <si>
    <t>Carbidové vrtáčky Stoddard 5 ks - DOPRODEJ</t>
  </si>
  <si>
    <t>C1-FGXL-1,8</t>
  </si>
  <si>
    <t>C1-RA-1,8</t>
  </si>
  <si>
    <t>C21R-FG-1,0</t>
  </si>
  <si>
    <t>D856-1,4</t>
  </si>
  <si>
    <t>D881F-1,0</t>
  </si>
  <si>
    <t>S013</t>
  </si>
  <si>
    <t>Standard silicone polishers délka 24 mm/průměr 10 mm - DOPRODEJ</t>
  </si>
  <si>
    <t>S162</t>
  </si>
  <si>
    <t>Super silicone polishers délka 24 mm/průměr 10 mm - DOPRODEJ</t>
  </si>
  <si>
    <t>01.7603.5</t>
  </si>
  <si>
    <t>Actosed Enzym, 5 l (nástroje)</t>
  </si>
  <si>
    <t>06.6803.50</t>
  </si>
  <si>
    <t>Actolind w Gel, 50 ml (rány)</t>
  </si>
  <si>
    <t>70001859</t>
  </si>
  <si>
    <t>Perform desinfekce otisků / ploch 40g</t>
  </si>
  <si>
    <t>FU27</t>
  </si>
  <si>
    <t>Cavex Quadrant Universal LC tuba, 4g, I</t>
  </si>
  <si>
    <t>301</t>
  </si>
  <si>
    <t>Tetric EvoCeram 20x0.2g A2 Dentin</t>
  </si>
  <si>
    <t>322</t>
  </si>
  <si>
    <t>341</t>
  </si>
  <si>
    <t>383</t>
  </si>
  <si>
    <t>397</t>
  </si>
  <si>
    <t>312</t>
  </si>
  <si>
    <t>319</t>
  </si>
  <si>
    <t>360</t>
  </si>
  <si>
    <t>318</t>
  </si>
  <si>
    <t>351</t>
  </si>
  <si>
    <t>900851</t>
  </si>
  <si>
    <t>GC everStick PERIO 1x 8 cm refill</t>
  </si>
  <si>
    <t>70000081</t>
  </si>
  <si>
    <t>Chirosan plus 1,5 kg</t>
  </si>
  <si>
    <t>375</t>
  </si>
  <si>
    <t>4637808</t>
  </si>
  <si>
    <t>Phyteneo Neocident ústní voda 250ml</t>
  </si>
  <si>
    <t>012689</t>
  </si>
  <si>
    <t>G-Premio BOND, Kit, 5 ml, aplikatory</t>
  </si>
  <si>
    <t>3920B3B</t>
  </si>
  <si>
    <t>Filtek Ultimate doplňkové bal.(tuba 4g), odstín B3B</t>
  </si>
  <si>
    <t>4215100PE</t>
  </si>
  <si>
    <t>Stomaflex Set   (Putty, Light, Gel Catalyst, mísící bločky)</t>
  </si>
  <si>
    <t>70003093</t>
  </si>
  <si>
    <t>Mikrozid AF kapesníčky, 220 ks, 20 x 20 cm - jumbo, dóza</t>
  </si>
  <si>
    <t>76014</t>
  </si>
  <si>
    <t>Injekční jehly Dlouhé 27G 0,4x30, 100 ks</t>
  </si>
  <si>
    <t>316</t>
  </si>
  <si>
    <t>DP103</t>
  </si>
  <si>
    <t>Dia-Duplex  polishers - latex free Stoddard 5 ks - DOPRODEJ</t>
  </si>
  <si>
    <t>LATRUBXL</t>
  </si>
  <si>
    <t>Rukavice bílé latexové, pudrované XL, 100 ks</t>
  </si>
  <si>
    <t>340</t>
  </si>
  <si>
    <t>385</t>
  </si>
  <si>
    <t>328</t>
  </si>
  <si>
    <t>307</t>
  </si>
  <si>
    <t>380</t>
  </si>
  <si>
    <t>373</t>
  </si>
  <si>
    <t>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</si>
</sst>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0"/>
      <name val="MS Sans Serif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pane ySplit="1" topLeftCell="A2" activePane="bottomLeft" state="frozen"/>
      <selection pane="bottomLeft"/>
    </sheetView>
  </sheetViews>
  <sheetFormatPr defaultColWidth="9.85546875" defaultRowHeight="12.75" x14ac:dyDescent="0.2"/>
  <cols>
    <col min="1" max="1" width="12.140625" style="12" bestFit="1" customWidth="1"/>
    <col min="2" max="2" width="47" style="7" bestFit="1" customWidth="1"/>
    <col min="3" max="3" width="4.5703125" style="5" bestFit="1" customWidth="1"/>
    <col min="4" max="4" width="6.140625" style="5" bestFit="1" customWidth="1"/>
    <col min="5" max="5" width="6.140625" style="8" bestFit="1" customWidth="1"/>
    <col min="6" max="6" width="6.140625" style="4" bestFit="1" customWidth="1"/>
    <col min="7" max="7" width="10.140625" style="10" bestFit="1" customWidth="1"/>
    <col min="8" max="8" width="4" style="6" hidden="1" customWidth="1"/>
    <col min="9" max="9" width="7.140625" style="5" bestFit="1" customWidth="1"/>
    <col min="10" max="16384" width="9.85546875" style="6"/>
  </cols>
  <sheetData>
    <row r="1" spans="1:9" s="1" customFormat="1" ht="25.5" x14ac:dyDescent="0.2">
      <c r="A1" s="1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9" t="s">
        <v>7</v>
      </c>
      <c r="H1" s="1" t="s">
        <v>6</v>
      </c>
      <c r="I1" s="2"/>
    </row>
    <row r="2" spans="1:9" s="17" customFormat="1" x14ac:dyDescent="0.2">
      <c r="A2" s="12" t="s">
        <v>122</v>
      </c>
      <c r="B2" s="7" t="s">
        <v>123</v>
      </c>
      <c r="C2" s="5">
        <v>1</v>
      </c>
      <c r="D2" s="5">
        <v>1813.1</v>
      </c>
      <c r="E2" s="13">
        <v>0.1</v>
      </c>
      <c r="F2" s="4">
        <f>D2-D2*E2</f>
        <v>1631.79</v>
      </c>
      <c r="G2" s="10">
        <v>45625</v>
      </c>
      <c r="H2" s="6" t="s">
        <v>102</v>
      </c>
      <c r="I2" s="4"/>
    </row>
    <row r="3" spans="1:9" x14ac:dyDescent="0.2">
      <c r="A3" s="12" t="s">
        <v>79</v>
      </c>
      <c r="B3" s="7" t="s">
        <v>80</v>
      </c>
      <c r="C3" s="5">
        <v>1</v>
      </c>
      <c r="D3" s="5">
        <v>1813.1</v>
      </c>
      <c r="E3" s="13">
        <v>0.2</v>
      </c>
      <c r="F3" s="4">
        <f>D3-D3*E3</f>
        <v>1450.48</v>
      </c>
      <c r="G3" s="10">
        <v>45591</v>
      </c>
      <c r="H3" s="6" t="s">
        <v>102</v>
      </c>
    </row>
    <row r="4" spans="1:9" s="17" customFormat="1" ht="25.5" x14ac:dyDescent="0.2">
      <c r="A4" s="12" t="s">
        <v>68</v>
      </c>
      <c r="B4" s="7" t="s">
        <v>69</v>
      </c>
      <c r="C4" s="5">
        <v>1</v>
      </c>
      <c r="D4" s="5">
        <v>1967.1</v>
      </c>
      <c r="E4" s="13">
        <v>0.3</v>
      </c>
      <c r="F4" s="4">
        <f>D4-D4*E4</f>
        <v>1376.9699999999998</v>
      </c>
      <c r="G4" s="10">
        <v>45556</v>
      </c>
      <c r="H4" s="6" t="s">
        <v>102</v>
      </c>
      <c r="I4" s="4"/>
    </row>
    <row r="5" spans="1:9" s="17" customFormat="1" x14ac:dyDescent="0.2">
      <c r="A5" s="12" t="s">
        <v>52</v>
      </c>
      <c r="B5" s="7" t="s">
        <v>53</v>
      </c>
      <c r="C5" s="5">
        <v>2</v>
      </c>
      <c r="D5" s="5">
        <v>1767</v>
      </c>
      <c r="E5" s="13">
        <v>0.5</v>
      </c>
      <c r="F5" s="4">
        <f>D5-D5*E5</f>
        <v>883.5</v>
      </c>
      <c r="G5" s="10">
        <v>45535</v>
      </c>
      <c r="H5" s="6" t="s">
        <v>138</v>
      </c>
      <c r="I5" s="4"/>
    </row>
    <row r="6" spans="1:9" s="17" customFormat="1" ht="25.5" x14ac:dyDescent="0.2">
      <c r="A6" s="12" t="s">
        <v>32</v>
      </c>
      <c r="B6" s="7" t="s">
        <v>33</v>
      </c>
      <c r="C6" s="5">
        <v>1</v>
      </c>
      <c r="D6" s="5">
        <v>1736</v>
      </c>
      <c r="E6" s="13">
        <v>0.5</v>
      </c>
      <c r="F6" s="4">
        <f>D6-D6*E6</f>
        <v>868</v>
      </c>
      <c r="G6" s="10">
        <v>45504</v>
      </c>
      <c r="H6" s="6" t="s">
        <v>138</v>
      </c>
      <c r="I6" s="4"/>
    </row>
    <row r="7" spans="1:9" x14ac:dyDescent="0.2">
      <c r="A7" s="12" t="s">
        <v>66</v>
      </c>
      <c r="B7" s="7" t="s">
        <v>67</v>
      </c>
      <c r="C7" s="5">
        <v>3</v>
      </c>
      <c r="D7" s="5">
        <v>197</v>
      </c>
      <c r="E7" s="13">
        <v>0.4</v>
      </c>
      <c r="F7" s="4">
        <f>D7-D7*E7</f>
        <v>118.19999999999999</v>
      </c>
      <c r="G7" s="10">
        <v>45552</v>
      </c>
      <c r="H7" s="6" t="s">
        <v>138</v>
      </c>
    </row>
    <row r="8" spans="1:9" s="17" customFormat="1" ht="25.5" x14ac:dyDescent="0.2">
      <c r="A8" s="14" t="s">
        <v>77</v>
      </c>
      <c r="B8" s="15" t="s">
        <v>78</v>
      </c>
      <c r="C8" s="4">
        <v>1</v>
      </c>
      <c r="D8" s="4">
        <v>3005.6</v>
      </c>
      <c r="E8" s="13">
        <v>0.2</v>
      </c>
      <c r="F8" s="4">
        <f>D8-D8*E8</f>
        <v>2404.48</v>
      </c>
      <c r="G8" s="16">
        <v>45591</v>
      </c>
      <c r="H8" s="17" t="s">
        <v>108</v>
      </c>
      <c r="I8" s="4"/>
    </row>
    <row r="9" spans="1:9" x14ac:dyDescent="0.2">
      <c r="A9" s="14" t="s">
        <v>48</v>
      </c>
      <c r="B9" s="15" t="s">
        <v>49</v>
      </c>
      <c r="C9" s="4">
        <v>1</v>
      </c>
      <c r="D9" s="4">
        <v>4778.6000000000004</v>
      </c>
      <c r="E9" s="13">
        <v>0.4</v>
      </c>
      <c r="F9" s="4">
        <f>D9-D9*E9</f>
        <v>2867.16</v>
      </c>
      <c r="G9" s="16">
        <v>45522</v>
      </c>
      <c r="H9" s="17" t="s">
        <v>108</v>
      </c>
    </row>
    <row r="10" spans="1:9" s="17" customFormat="1" x14ac:dyDescent="0.2">
      <c r="A10" s="14" t="s">
        <v>10</v>
      </c>
      <c r="B10" s="15" t="s">
        <v>11</v>
      </c>
      <c r="C10" s="4">
        <v>1</v>
      </c>
      <c r="D10" s="4">
        <v>5592.1</v>
      </c>
      <c r="E10" s="13">
        <v>0.6</v>
      </c>
      <c r="F10" s="4">
        <f>D10-D10*E10</f>
        <v>2236.84</v>
      </c>
      <c r="G10" s="16">
        <v>45483</v>
      </c>
      <c r="H10" s="17" t="s">
        <v>108</v>
      </c>
      <c r="I10" s="4"/>
    </row>
    <row r="11" spans="1:9" s="17" customFormat="1" x14ac:dyDescent="0.2">
      <c r="A11" s="14" t="s">
        <v>120</v>
      </c>
      <c r="B11" s="15" t="s">
        <v>121</v>
      </c>
      <c r="C11" s="4">
        <v>2</v>
      </c>
      <c r="D11" s="4">
        <v>4148.3</v>
      </c>
      <c r="E11" s="13">
        <v>0.2</v>
      </c>
      <c r="F11" s="4">
        <f>D11-D11*E11</f>
        <v>3318.6400000000003</v>
      </c>
      <c r="G11" s="16">
        <v>45619</v>
      </c>
      <c r="H11" s="17" t="s">
        <v>108</v>
      </c>
      <c r="I11" s="4"/>
    </row>
    <row r="12" spans="1:9" x14ac:dyDescent="0.2">
      <c r="A12" s="14" t="s">
        <v>113</v>
      </c>
      <c r="B12" s="15" t="s">
        <v>114</v>
      </c>
      <c r="C12" s="4">
        <v>3</v>
      </c>
      <c r="D12" s="4">
        <v>2859.7</v>
      </c>
      <c r="E12" s="13">
        <v>0.3</v>
      </c>
      <c r="F12" s="4">
        <f>D12-D12*E12</f>
        <v>2001.79</v>
      </c>
      <c r="G12" s="16">
        <v>45605</v>
      </c>
      <c r="H12" s="17" t="s">
        <v>108</v>
      </c>
    </row>
    <row r="13" spans="1:9" s="17" customFormat="1" x14ac:dyDescent="0.2">
      <c r="A13" s="12" t="s">
        <v>128</v>
      </c>
      <c r="B13" s="7" t="s">
        <v>129</v>
      </c>
      <c r="C13" s="5">
        <v>2</v>
      </c>
      <c r="D13" s="5">
        <v>441.1</v>
      </c>
      <c r="E13" s="13">
        <v>0.2</v>
      </c>
      <c r="F13" s="4">
        <f>D13-D13*E13</f>
        <v>352.88</v>
      </c>
      <c r="G13" s="10">
        <v>45626</v>
      </c>
      <c r="H13" s="6" t="s">
        <v>130</v>
      </c>
      <c r="I13" s="4"/>
    </row>
    <row r="14" spans="1:9" s="17" customFormat="1" x14ac:dyDescent="0.2">
      <c r="A14" s="12" t="s">
        <v>98</v>
      </c>
      <c r="B14" s="7" t="s">
        <v>99</v>
      </c>
      <c r="C14" s="5">
        <v>14</v>
      </c>
      <c r="D14" s="5">
        <v>89</v>
      </c>
      <c r="E14" s="13">
        <v>0.3</v>
      </c>
      <c r="F14" s="4">
        <f>D14-D14*E14</f>
        <v>62.3</v>
      </c>
      <c r="G14" s="10">
        <v>45596</v>
      </c>
      <c r="H14" s="6" t="s">
        <v>111</v>
      </c>
      <c r="I14" s="4"/>
    </row>
    <row r="15" spans="1:9" s="17" customFormat="1" ht="25.5" x14ac:dyDescent="0.2">
      <c r="A15" s="14" t="s">
        <v>126</v>
      </c>
      <c r="B15" s="15" t="s">
        <v>127</v>
      </c>
      <c r="C15" s="4">
        <v>117</v>
      </c>
      <c r="D15" s="4">
        <v>513</v>
      </c>
      <c r="E15" s="13">
        <v>0.2</v>
      </c>
      <c r="F15" s="4">
        <f>D15-D15*E15</f>
        <v>410.4</v>
      </c>
      <c r="G15" s="16">
        <v>45626</v>
      </c>
      <c r="H15" s="17" t="s">
        <v>111</v>
      </c>
      <c r="I15" s="4"/>
    </row>
    <row r="16" spans="1:9" ht="25.5" x14ac:dyDescent="0.2">
      <c r="A16" s="14" t="s">
        <v>124</v>
      </c>
      <c r="B16" s="15" t="s">
        <v>125</v>
      </c>
      <c r="C16" s="4">
        <v>35</v>
      </c>
      <c r="D16" s="4">
        <v>990</v>
      </c>
      <c r="E16" s="13">
        <v>0.2</v>
      </c>
      <c r="F16" s="4">
        <f>D16-D16*E16</f>
        <v>792</v>
      </c>
      <c r="G16" s="16">
        <v>45626</v>
      </c>
      <c r="H16" s="17" t="s">
        <v>109</v>
      </c>
    </row>
    <row r="17" spans="1:9" s="17" customFormat="1" ht="38.25" x14ac:dyDescent="0.2">
      <c r="A17" s="12" t="s">
        <v>26</v>
      </c>
      <c r="B17" s="7" t="s">
        <v>27</v>
      </c>
      <c r="C17" s="5">
        <v>1</v>
      </c>
      <c r="D17" s="5">
        <v>939.6</v>
      </c>
      <c r="E17" s="13">
        <v>0.5</v>
      </c>
      <c r="F17" s="4">
        <f>D17-D17*E17</f>
        <v>469.8</v>
      </c>
      <c r="G17" s="10">
        <v>45492</v>
      </c>
      <c r="H17" s="6" t="s">
        <v>109</v>
      </c>
      <c r="I17" s="4"/>
    </row>
    <row r="18" spans="1:9" s="17" customFormat="1" ht="38.25" x14ac:dyDescent="0.2">
      <c r="A18" s="12" t="s">
        <v>81</v>
      </c>
      <c r="B18" s="7" t="s">
        <v>82</v>
      </c>
      <c r="C18" s="5">
        <v>1</v>
      </c>
      <c r="D18" s="5">
        <v>939.6</v>
      </c>
      <c r="E18" s="13">
        <v>0.2</v>
      </c>
      <c r="F18" s="4">
        <f>D18-D18*E18</f>
        <v>751.68000000000006</v>
      </c>
      <c r="G18" s="10">
        <v>45592</v>
      </c>
      <c r="H18" s="6" t="s">
        <v>109</v>
      </c>
      <c r="I18" s="4"/>
    </row>
    <row r="19" spans="1:9" x14ac:dyDescent="0.2">
      <c r="A19" s="14" t="s">
        <v>70</v>
      </c>
      <c r="B19" s="15" t="s">
        <v>103</v>
      </c>
      <c r="C19" s="4">
        <v>1</v>
      </c>
      <c r="D19" s="4">
        <v>2871</v>
      </c>
      <c r="E19" s="13">
        <v>0.3</v>
      </c>
      <c r="F19" s="4">
        <f>D19-D19*E19</f>
        <v>2009.7</v>
      </c>
      <c r="G19" s="16">
        <v>45556</v>
      </c>
      <c r="H19" s="17" t="s">
        <v>104</v>
      </c>
    </row>
    <row r="20" spans="1:9" x14ac:dyDescent="0.2">
      <c r="A20" s="12" t="s">
        <v>50</v>
      </c>
      <c r="B20" s="7" t="s">
        <v>51</v>
      </c>
      <c r="C20" s="5">
        <v>1</v>
      </c>
      <c r="D20" s="5">
        <v>2147</v>
      </c>
      <c r="E20" s="13">
        <v>0.4</v>
      </c>
      <c r="F20" s="4">
        <f>D20-D20*E20</f>
        <v>1288.1999999999998</v>
      </c>
      <c r="G20" s="10">
        <v>45527</v>
      </c>
      <c r="H20" s="6" t="s">
        <v>104</v>
      </c>
    </row>
    <row r="21" spans="1:9" ht="25.5" x14ac:dyDescent="0.2">
      <c r="A21" s="14" t="s">
        <v>28</v>
      </c>
      <c r="B21" s="15" t="s">
        <v>29</v>
      </c>
      <c r="C21" s="4">
        <v>5</v>
      </c>
      <c r="D21" s="4">
        <v>3872</v>
      </c>
      <c r="E21" s="13">
        <v>0.6</v>
      </c>
      <c r="F21" s="4">
        <f>D21-D21*E21</f>
        <v>1548.8000000000002</v>
      </c>
      <c r="G21" s="16">
        <v>45504</v>
      </c>
      <c r="H21" s="17" t="s">
        <v>137</v>
      </c>
    </row>
    <row r="22" spans="1:9" x14ac:dyDescent="0.2">
      <c r="A22" s="14" t="s">
        <v>133</v>
      </c>
      <c r="B22" s="15" t="s">
        <v>134</v>
      </c>
      <c r="C22" s="4">
        <v>13</v>
      </c>
      <c r="D22" s="4">
        <v>299</v>
      </c>
      <c r="E22" s="13">
        <v>0.2</v>
      </c>
      <c r="F22" s="4">
        <f>D22-D22*E22</f>
        <v>239.2</v>
      </c>
      <c r="G22" s="16">
        <v>45626</v>
      </c>
      <c r="H22" s="17" t="s">
        <v>135</v>
      </c>
    </row>
    <row r="23" spans="1:9" ht="25.5" x14ac:dyDescent="0.2">
      <c r="A23" s="12" t="s">
        <v>71</v>
      </c>
      <c r="B23" s="7" t="s">
        <v>72</v>
      </c>
      <c r="C23" s="5">
        <v>1</v>
      </c>
      <c r="D23" s="5">
        <v>1105</v>
      </c>
      <c r="E23" s="13">
        <v>0.3</v>
      </c>
      <c r="F23" s="4">
        <f>D23-D23*E23</f>
        <v>773.5</v>
      </c>
      <c r="G23" s="10">
        <v>45556</v>
      </c>
      <c r="H23" s="6" t="s">
        <v>105</v>
      </c>
    </row>
    <row r="24" spans="1:9" x14ac:dyDescent="0.2">
      <c r="A24" s="12" t="s">
        <v>64</v>
      </c>
      <c r="B24" s="7" t="s">
        <v>65</v>
      </c>
      <c r="C24" s="5">
        <v>1</v>
      </c>
      <c r="D24" s="5">
        <v>138</v>
      </c>
      <c r="E24" s="13">
        <v>0.4</v>
      </c>
      <c r="F24" s="4">
        <f>D24-D24*E24</f>
        <v>82.8</v>
      </c>
      <c r="G24" s="10">
        <v>45537</v>
      </c>
      <c r="H24" s="6" t="s">
        <v>141</v>
      </c>
    </row>
    <row r="25" spans="1:9" x14ac:dyDescent="0.2">
      <c r="A25" s="12" t="s">
        <v>100</v>
      </c>
      <c r="B25" s="7" t="s">
        <v>101</v>
      </c>
      <c r="C25" s="5">
        <v>1</v>
      </c>
      <c r="D25" s="5">
        <v>790</v>
      </c>
      <c r="E25" s="13">
        <v>0.2</v>
      </c>
      <c r="F25" s="4">
        <f>D25-D25*E25</f>
        <v>632</v>
      </c>
      <c r="G25" s="10">
        <v>45596</v>
      </c>
      <c r="H25" s="6" t="s">
        <v>112</v>
      </c>
    </row>
    <row r="26" spans="1:9" ht="25.5" x14ac:dyDescent="0.2">
      <c r="A26" s="14" t="s">
        <v>54</v>
      </c>
      <c r="B26" s="15" t="s">
        <v>55</v>
      </c>
      <c r="C26" s="4">
        <v>4</v>
      </c>
      <c r="D26" s="4">
        <v>2088</v>
      </c>
      <c r="E26" s="13">
        <v>0.5</v>
      </c>
      <c r="F26" s="4">
        <f>D26-D26*E26</f>
        <v>1044</v>
      </c>
      <c r="G26" s="16">
        <v>45535</v>
      </c>
      <c r="H26" s="17" t="s">
        <v>110</v>
      </c>
    </row>
    <row r="27" spans="1:9" ht="25.5" x14ac:dyDescent="0.2">
      <c r="A27" s="14" t="s">
        <v>56</v>
      </c>
      <c r="B27" s="15" t="s">
        <v>55</v>
      </c>
      <c r="C27" s="4">
        <v>3</v>
      </c>
      <c r="D27" s="4">
        <v>2385</v>
      </c>
      <c r="E27" s="13">
        <v>0.5</v>
      </c>
      <c r="F27" s="4">
        <f>D27-D27*E27</f>
        <v>1192.5</v>
      </c>
      <c r="G27" s="16">
        <v>45535</v>
      </c>
      <c r="H27" s="17" t="s">
        <v>110</v>
      </c>
    </row>
    <row r="28" spans="1:9" x14ac:dyDescent="0.2">
      <c r="A28" s="12" t="s">
        <v>83</v>
      </c>
      <c r="B28" s="7" t="s">
        <v>84</v>
      </c>
      <c r="C28" s="5">
        <v>1</v>
      </c>
      <c r="D28" s="5">
        <v>408</v>
      </c>
      <c r="E28" s="13">
        <v>0.2</v>
      </c>
      <c r="F28" s="4">
        <f>D28-D28*E28</f>
        <v>326.39999999999998</v>
      </c>
      <c r="G28" s="10">
        <v>45595</v>
      </c>
      <c r="H28" s="6" t="s">
        <v>110</v>
      </c>
    </row>
    <row r="29" spans="1:9" x14ac:dyDescent="0.2">
      <c r="A29" s="12" t="s">
        <v>85</v>
      </c>
      <c r="B29" s="7" t="s">
        <v>9</v>
      </c>
      <c r="C29" s="5">
        <v>4</v>
      </c>
      <c r="D29" s="5">
        <v>408</v>
      </c>
      <c r="E29" s="13">
        <v>0.3</v>
      </c>
      <c r="F29" s="4">
        <f>D29-D29*E29</f>
        <v>285.60000000000002</v>
      </c>
      <c r="G29" s="10">
        <v>45596</v>
      </c>
      <c r="H29" s="6" t="s">
        <v>110</v>
      </c>
    </row>
    <row r="30" spans="1:9" x14ac:dyDescent="0.2">
      <c r="A30" s="12" t="s">
        <v>86</v>
      </c>
      <c r="B30" s="7" t="s">
        <v>84</v>
      </c>
      <c r="C30" s="5">
        <v>3</v>
      </c>
      <c r="D30" s="5">
        <v>376</v>
      </c>
      <c r="E30" s="13">
        <v>0.3</v>
      </c>
      <c r="F30" s="4">
        <f>D30-D30*E30</f>
        <v>263.2</v>
      </c>
      <c r="G30" s="10">
        <v>45595</v>
      </c>
      <c r="H30" s="6" t="s">
        <v>110</v>
      </c>
    </row>
    <row r="31" spans="1:9" x14ac:dyDescent="0.2">
      <c r="A31" s="12" t="s">
        <v>87</v>
      </c>
      <c r="B31" s="7" t="s">
        <v>84</v>
      </c>
      <c r="C31" s="5">
        <v>2</v>
      </c>
      <c r="D31" s="5">
        <v>327</v>
      </c>
      <c r="E31" s="13">
        <v>0.3</v>
      </c>
      <c r="F31" s="4">
        <f>D31-D31*E31</f>
        <v>228.9</v>
      </c>
      <c r="G31" s="10">
        <v>45595</v>
      </c>
      <c r="H31" s="6" t="s">
        <v>110</v>
      </c>
    </row>
    <row r="32" spans="1:9" x14ac:dyDescent="0.2">
      <c r="A32" s="12" t="s">
        <v>61</v>
      </c>
      <c r="B32" s="7" t="s">
        <v>8</v>
      </c>
      <c r="C32" s="5">
        <v>2</v>
      </c>
      <c r="D32" s="5">
        <v>323</v>
      </c>
      <c r="E32" s="13">
        <v>0.5</v>
      </c>
      <c r="F32" s="4">
        <f>D32-D32*E32</f>
        <v>161.5</v>
      </c>
      <c r="G32" s="10">
        <v>45535</v>
      </c>
      <c r="H32" s="6" t="s">
        <v>110</v>
      </c>
    </row>
    <row r="33" spans="1:8" x14ac:dyDescent="0.2">
      <c r="A33" s="12" t="s">
        <v>88</v>
      </c>
      <c r="B33" s="7" t="s">
        <v>8</v>
      </c>
      <c r="C33" s="5">
        <v>4</v>
      </c>
      <c r="D33" s="5">
        <v>323</v>
      </c>
      <c r="E33" s="13">
        <v>0.3</v>
      </c>
      <c r="F33" s="4">
        <f>D33-D33*E33</f>
        <v>226.10000000000002</v>
      </c>
      <c r="G33" s="10">
        <v>45595</v>
      </c>
      <c r="H33" s="6" t="s">
        <v>110</v>
      </c>
    </row>
    <row r="34" spans="1:8" x14ac:dyDescent="0.2">
      <c r="A34" s="12" t="s">
        <v>34</v>
      </c>
      <c r="B34" s="7" t="s">
        <v>8</v>
      </c>
      <c r="C34" s="5">
        <v>2</v>
      </c>
      <c r="D34" s="5">
        <v>323</v>
      </c>
      <c r="E34" s="13">
        <v>0.6</v>
      </c>
      <c r="F34" s="4">
        <f>D34-D34*E34</f>
        <v>129.20000000000002</v>
      </c>
      <c r="G34" s="10">
        <v>45504</v>
      </c>
      <c r="H34" s="6" t="s">
        <v>110</v>
      </c>
    </row>
    <row r="35" spans="1:8" x14ac:dyDescent="0.2">
      <c r="A35" s="12" t="s">
        <v>35</v>
      </c>
      <c r="B35" s="7" t="s">
        <v>8</v>
      </c>
      <c r="C35" s="5">
        <v>4</v>
      </c>
      <c r="D35" s="5">
        <v>323</v>
      </c>
      <c r="E35" s="13">
        <v>0.6</v>
      </c>
      <c r="F35" s="4">
        <f>D35-D35*E35</f>
        <v>129.20000000000002</v>
      </c>
      <c r="G35" s="10">
        <v>45504</v>
      </c>
      <c r="H35" s="6" t="s">
        <v>110</v>
      </c>
    </row>
    <row r="36" spans="1:8" x14ac:dyDescent="0.2">
      <c r="A36" s="12" t="s">
        <v>89</v>
      </c>
      <c r="B36" s="7" t="s">
        <v>8</v>
      </c>
      <c r="C36" s="5">
        <v>4</v>
      </c>
      <c r="D36" s="5">
        <v>323</v>
      </c>
      <c r="E36" s="13">
        <v>0.3</v>
      </c>
      <c r="F36" s="4">
        <f>D36-D36*E36</f>
        <v>226.10000000000002</v>
      </c>
      <c r="G36" s="10">
        <v>45595</v>
      </c>
      <c r="H36" s="6" t="s">
        <v>110</v>
      </c>
    </row>
    <row r="37" spans="1:8" ht="25.5" x14ac:dyDescent="0.2">
      <c r="A37" s="12" t="s">
        <v>131</v>
      </c>
      <c r="B37" s="7" t="s">
        <v>132</v>
      </c>
      <c r="C37" s="5">
        <v>1</v>
      </c>
      <c r="D37" s="5">
        <v>977</v>
      </c>
      <c r="E37" s="13">
        <v>0.1</v>
      </c>
      <c r="F37" s="4">
        <f>D37-D37*E37</f>
        <v>879.3</v>
      </c>
      <c r="G37" s="10">
        <v>45626</v>
      </c>
      <c r="H37" s="6" t="s">
        <v>110</v>
      </c>
    </row>
    <row r="38" spans="1:8" ht="25.5" x14ac:dyDescent="0.2">
      <c r="A38" s="12" t="s">
        <v>16</v>
      </c>
      <c r="B38" s="7" t="s">
        <v>17</v>
      </c>
      <c r="C38" s="5">
        <v>2</v>
      </c>
      <c r="D38" s="5">
        <v>647</v>
      </c>
      <c r="E38" s="13">
        <v>0.7</v>
      </c>
      <c r="F38" s="4">
        <f>D38-D38*E38</f>
        <v>194.10000000000002</v>
      </c>
      <c r="G38" s="10">
        <v>45473</v>
      </c>
      <c r="H38" s="6" t="s">
        <v>110</v>
      </c>
    </row>
    <row r="39" spans="1:8" ht="25.5" x14ac:dyDescent="0.2">
      <c r="A39" s="12" t="s">
        <v>36</v>
      </c>
      <c r="B39" s="7" t="s">
        <v>37</v>
      </c>
      <c r="C39" s="5">
        <v>1</v>
      </c>
      <c r="D39" s="5">
        <v>719</v>
      </c>
      <c r="E39" s="13">
        <v>0.5</v>
      </c>
      <c r="F39" s="4">
        <f>D39-D39*E39</f>
        <v>359.5</v>
      </c>
      <c r="G39" s="10">
        <v>45504</v>
      </c>
      <c r="H39" s="6" t="s">
        <v>110</v>
      </c>
    </row>
    <row r="40" spans="1:8" ht="25.5" x14ac:dyDescent="0.2">
      <c r="A40" s="12" t="s">
        <v>38</v>
      </c>
      <c r="B40" s="7" t="s">
        <v>39</v>
      </c>
      <c r="C40" s="5">
        <v>1</v>
      </c>
      <c r="D40" s="5">
        <v>719</v>
      </c>
      <c r="E40" s="13">
        <v>0.5</v>
      </c>
      <c r="F40" s="4">
        <f>D40-D40*E40</f>
        <v>359.5</v>
      </c>
      <c r="G40" s="10">
        <v>45504</v>
      </c>
      <c r="H40" s="6" t="s">
        <v>110</v>
      </c>
    </row>
    <row r="41" spans="1:8" ht="25.5" x14ac:dyDescent="0.2">
      <c r="A41" s="12" t="s">
        <v>40</v>
      </c>
      <c r="B41" s="7" t="s">
        <v>41</v>
      </c>
      <c r="C41" s="5">
        <v>1</v>
      </c>
      <c r="D41" s="5">
        <v>719</v>
      </c>
      <c r="E41" s="13">
        <v>0.5</v>
      </c>
      <c r="F41" s="4">
        <f>D41-D41*E41</f>
        <v>359.5</v>
      </c>
      <c r="G41" s="10">
        <v>45504</v>
      </c>
      <c r="H41" s="6" t="s">
        <v>110</v>
      </c>
    </row>
    <row r="42" spans="1:8" ht="25.5" x14ac:dyDescent="0.2">
      <c r="A42" s="12" t="s">
        <v>42</v>
      </c>
      <c r="B42" s="7" t="s">
        <v>43</v>
      </c>
      <c r="C42" s="5">
        <v>1</v>
      </c>
      <c r="D42" s="5">
        <v>719</v>
      </c>
      <c r="E42" s="13">
        <v>0.5</v>
      </c>
      <c r="F42" s="4">
        <f>D42-D42*E42</f>
        <v>359.5</v>
      </c>
      <c r="G42" s="10">
        <v>45504</v>
      </c>
      <c r="H42" s="6" t="s">
        <v>110</v>
      </c>
    </row>
    <row r="43" spans="1:8" ht="25.5" x14ac:dyDescent="0.2">
      <c r="A43" s="12" t="s">
        <v>44</v>
      </c>
      <c r="B43" s="7" t="s">
        <v>45</v>
      </c>
      <c r="C43" s="5">
        <v>1</v>
      </c>
      <c r="D43" s="5">
        <v>719</v>
      </c>
      <c r="E43" s="13">
        <v>0.5</v>
      </c>
      <c r="F43" s="4">
        <f>D43-D43*E43</f>
        <v>359.5</v>
      </c>
      <c r="G43" s="10">
        <v>45504</v>
      </c>
      <c r="H43" s="6" t="s">
        <v>110</v>
      </c>
    </row>
    <row r="44" spans="1:8" ht="25.5" x14ac:dyDescent="0.2">
      <c r="A44" s="12" t="s">
        <v>46</v>
      </c>
      <c r="B44" s="7" t="s">
        <v>47</v>
      </c>
      <c r="C44" s="5">
        <v>1</v>
      </c>
      <c r="D44" s="5">
        <v>719</v>
      </c>
      <c r="E44" s="13">
        <v>0.5</v>
      </c>
      <c r="F44" s="4">
        <f>D44-D44*E44</f>
        <v>359.5</v>
      </c>
      <c r="G44" s="10">
        <v>45504</v>
      </c>
      <c r="H44" s="6" t="s">
        <v>110</v>
      </c>
    </row>
    <row r="45" spans="1:8" ht="25.5" x14ac:dyDescent="0.2">
      <c r="A45" s="12" t="s">
        <v>18</v>
      </c>
      <c r="B45" s="7" t="s">
        <v>19</v>
      </c>
      <c r="C45" s="5">
        <v>1</v>
      </c>
      <c r="D45" s="5">
        <v>719</v>
      </c>
      <c r="E45" s="13">
        <v>0.6</v>
      </c>
      <c r="F45" s="4">
        <f>D45-D45*E45</f>
        <v>287.60000000000002</v>
      </c>
      <c r="G45" s="10">
        <v>45473</v>
      </c>
      <c r="H45" s="6" t="s">
        <v>110</v>
      </c>
    </row>
    <row r="46" spans="1:8" ht="25.5" x14ac:dyDescent="0.2">
      <c r="A46" s="12" t="s">
        <v>20</v>
      </c>
      <c r="B46" s="7" t="s">
        <v>21</v>
      </c>
      <c r="C46" s="5">
        <v>1</v>
      </c>
      <c r="D46" s="5">
        <v>719</v>
      </c>
      <c r="E46" s="13">
        <v>0.6</v>
      </c>
      <c r="F46" s="4">
        <f>D46-D46*E46</f>
        <v>287.60000000000002</v>
      </c>
      <c r="G46" s="10">
        <v>45473</v>
      </c>
      <c r="H46" s="6" t="s">
        <v>110</v>
      </c>
    </row>
    <row r="47" spans="1:8" ht="25.5" x14ac:dyDescent="0.2">
      <c r="A47" s="12" t="s">
        <v>22</v>
      </c>
      <c r="B47" s="7" t="s">
        <v>23</v>
      </c>
      <c r="C47" s="5">
        <v>1</v>
      </c>
      <c r="D47" s="5">
        <v>719</v>
      </c>
      <c r="E47" s="13">
        <v>0.6</v>
      </c>
      <c r="F47" s="4">
        <f>D47-D47*E47</f>
        <v>287.60000000000002</v>
      </c>
      <c r="G47" s="10">
        <v>45473</v>
      </c>
      <c r="H47" s="6" t="s">
        <v>110</v>
      </c>
    </row>
    <row r="48" spans="1:8" ht="25.5" x14ac:dyDescent="0.2">
      <c r="A48" s="12" t="s">
        <v>90</v>
      </c>
      <c r="B48" s="7" t="s">
        <v>91</v>
      </c>
      <c r="C48" s="5">
        <v>1</v>
      </c>
      <c r="D48" s="5">
        <v>608</v>
      </c>
      <c r="E48" s="13">
        <v>0.2</v>
      </c>
      <c r="F48" s="4">
        <f>D48-D48*E48</f>
        <v>486.4</v>
      </c>
      <c r="G48" s="10">
        <v>45595</v>
      </c>
      <c r="H48" s="6" t="s">
        <v>110</v>
      </c>
    </row>
    <row r="49" spans="1:8" ht="25.5" x14ac:dyDescent="0.2">
      <c r="A49" s="12" t="s">
        <v>92</v>
      </c>
      <c r="B49" s="7" t="s">
        <v>93</v>
      </c>
      <c r="C49" s="5">
        <v>1</v>
      </c>
      <c r="D49" s="5">
        <v>895</v>
      </c>
      <c r="E49" s="13">
        <v>0.2</v>
      </c>
      <c r="F49" s="4">
        <f>D49-D49*E49</f>
        <v>716</v>
      </c>
      <c r="G49" s="10">
        <v>45595</v>
      </c>
      <c r="H49" s="6" t="s">
        <v>110</v>
      </c>
    </row>
    <row r="50" spans="1:8" ht="25.5" x14ac:dyDescent="0.2">
      <c r="A50" s="12" t="s">
        <v>62</v>
      </c>
      <c r="B50" s="7" t="s">
        <v>63</v>
      </c>
      <c r="C50" s="5">
        <v>1</v>
      </c>
      <c r="D50" s="5">
        <v>700</v>
      </c>
      <c r="E50" s="13">
        <v>0.4</v>
      </c>
      <c r="F50" s="4">
        <f>D50-D50*E50</f>
        <v>420</v>
      </c>
      <c r="G50" s="10">
        <v>45535</v>
      </c>
      <c r="H50" s="6" t="s">
        <v>140</v>
      </c>
    </row>
    <row r="51" spans="1:8" x14ac:dyDescent="0.2">
      <c r="A51" s="12" t="s">
        <v>115</v>
      </c>
      <c r="B51" s="7" t="s">
        <v>116</v>
      </c>
      <c r="C51" s="5">
        <v>1</v>
      </c>
      <c r="D51" s="5">
        <v>1154</v>
      </c>
      <c r="E51" s="13">
        <v>0.2</v>
      </c>
      <c r="F51" s="4">
        <f>D51-D51*E51</f>
        <v>923.2</v>
      </c>
      <c r="G51" s="10">
        <v>45611</v>
      </c>
      <c r="H51" s="6" t="s">
        <v>117</v>
      </c>
    </row>
    <row r="52" spans="1:8" x14ac:dyDescent="0.2">
      <c r="A52" s="12" t="s">
        <v>12</v>
      </c>
      <c r="B52" s="7" t="s">
        <v>13</v>
      </c>
      <c r="C52" s="5">
        <v>1</v>
      </c>
      <c r="D52" s="5">
        <v>544</v>
      </c>
      <c r="E52" s="13">
        <v>0.7</v>
      </c>
      <c r="F52" s="4">
        <f>D52-D52*E52</f>
        <v>163.20000000000005</v>
      </c>
      <c r="G52" s="10">
        <v>45452</v>
      </c>
      <c r="H52" s="6" t="s">
        <v>117</v>
      </c>
    </row>
    <row r="53" spans="1:8" ht="25.5" x14ac:dyDescent="0.2">
      <c r="A53" s="12" t="s">
        <v>57</v>
      </c>
      <c r="B53" s="7" t="s">
        <v>58</v>
      </c>
      <c r="C53" s="5">
        <v>1</v>
      </c>
      <c r="D53" s="5">
        <v>1433.1</v>
      </c>
      <c r="E53" s="13">
        <v>0.4</v>
      </c>
      <c r="F53" s="4">
        <f>D53-D53*E53</f>
        <v>859.8599999999999</v>
      </c>
      <c r="G53" s="10">
        <v>45535</v>
      </c>
      <c r="H53" s="6" t="s">
        <v>139</v>
      </c>
    </row>
    <row r="54" spans="1:8" ht="25.5" x14ac:dyDescent="0.2">
      <c r="A54" s="12" t="s">
        <v>59</v>
      </c>
      <c r="B54" s="7" t="s">
        <v>60</v>
      </c>
      <c r="C54" s="5">
        <v>1</v>
      </c>
      <c r="D54" s="5">
        <v>1778.7</v>
      </c>
      <c r="E54" s="13">
        <v>0.4</v>
      </c>
      <c r="F54" s="4">
        <f>D54-D54*E54</f>
        <v>1067.22</v>
      </c>
      <c r="G54" s="10">
        <v>45535</v>
      </c>
      <c r="H54" s="6" t="s">
        <v>139</v>
      </c>
    </row>
    <row r="55" spans="1:8" x14ac:dyDescent="0.2">
      <c r="A55" s="12" t="s">
        <v>94</v>
      </c>
      <c r="B55" s="7" t="s">
        <v>95</v>
      </c>
      <c r="C55" s="5">
        <v>2</v>
      </c>
      <c r="D55" s="5">
        <v>4530</v>
      </c>
      <c r="E55" s="13">
        <v>0.3</v>
      </c>
      <c r="F55" s="4">
        <f>D55-D55*E55</f>
        <v>3171</v>
      </c>
      <c r="G55" s="10">
        <v>45596</v>
      </c>
      <c r="H55" s="6" t="s">
        <v>106</v>
      </c>
    </row>
    <row r="56" spans="1:8" x14ac:dyDescent="0.2">
      <c r="A56" s="12" t="s">
        <v>14</v>
      </c>
      <c r="B56" s="7" t="s">
        <v>15</v>
      </c>
      <c r="C56" s="5">
        <v>18</v>
      </c>
      <c r="D56" s="5">
        <v>420</v>
      </c>
      <c r="E56" s="13">
        <v>0.7</v>
      </c>
      <c r="F56" s="4">
        <f>D56-D56*E56</f>
        <v>126</v>
      </c>
      <c r="G56" s="10">
        <v>45473</v>
      </c>
      <c r="H56" s="6" t="s">
        <v>106</v>
      </c>
    </row>
    <row r="57" spans="1:8" x14ac:dyDescent="0.2">
      <c r="A57" s="12" t="s">
        <v>73</v>
      </c>
      <c r="B57" s="7" t="s">
        <v>74</v>
      </c>
      <c r="C57" s="5">
        <v>3</v>
      </c>
      <c r="D57" s="5">
        <v>140</v>
      </c>
      <c r="E57" s="13">
        <v>0.4</v>
      </c>
      <c r="F57" s="4">
        <f>D57-D57*E57</f>
        <v>84</v>
      </c>
      <c r="G57" s="10">
        <v>45565</v>
      </c>
      <c r="H57" s="6" t="s">
        <v>106</v>
      </c>
    </row>
    <row r="58" spans="1:8" x14ac:dyDescent="0.2">
      <c r="A58" s="12" t="s">
        <v>96</v>
      </c>
      <c r="B58" s="7" t="s">
        <v>97</v>
      </c>
      <c r="C58" s="5">
        <v>123</v>
      </c>
      <c r="D58" s="5">
        <v>472</v>
      </c>
      <c r="E58" s="13">
        <v>0.3</v>
      </c>
      <c r="F58" s="4">
        <f>D58-D58*E58</f>
        <v>330.4</v>
      </c>
      <c r="G58" s="10">
        <v>45596</v>
      </c>
      <c r="H58" s="6" t="s">
        <v>106</v>
      </c>
    </row>
    <row r="59" spans="1:8" x14ac:dyDescent="0.2">
      <c r="A59" s="12" t="s">
        <v>24</v>
      </c>
      <c r="B59" s="7" t="s">
        <v>25</v>
      </c>
      <c r="C59" s="5">
        <v>1</v>
      </c>
      <c r="D59" s="5">
        <v>871</v>
      </c>
      <c r="E59" s="13">
        <v>0.6</v>
      </c>
      <c r="F59" s="4">
        <f>D59-D59*E59</f>
        <v>348.4</v>
      </c>
      <c r="G59" s="10">
        <v>45480</v>
      </c>
      <c r="H59" s="6" t="s">
        <v>136</v>
      </c>
    </row>
    <row r="60" spans="1:8" ht="25.5" x14ac:dyDescent="0.2">
      <c r="A60" s="12" t="s">
        <v>75</v>
      </c>
      <c r="B60" s="7" t="s">
        <v>76</v>
      </c>
      <c r="C60" s="5">
        <v>64</v>
      </c>
      <c r="D60" s="5">
        <v>136.4</v>
      </c>
      <c r="E60" s="13">
        <v>0.4</v>
      </c>
      <c r="F60" s="4">
        <f>D60-D60*E60</f>
        <v>81.84</v>
      </c>
      <c r="G60" s="10">
        <v>45565</v>
      </c>
      <c r="H60" s="6" t="s">
        <v>107</v>
      </c>
    </row>
    <row r="61" spans="1:8" ht="25.5" x14ac:dyDescent="0.2">
      <c r="A61" s="12" t="s">
        <v>30</v>
      </c>
      <c r="B61" s="7" t="s">
        <v>31</v>
      </c>
      <c r="C61" s="5">
        <v>24</v>
      </c>
      <c r="D61" s="5">
        <v>328.8</v>
      </c>
      <c r="E61" s="13">
        <v>0.6</v>
      </c>
      <c r="F61" s="4">
        <f>D61-D61*E61</f>
        <v>131.52000000000001</v>
      </c>
      <c r="G61" s="10">
        <v>45504</v>
      </c>
      <c r="H61" s="6" t="s">
        <v>107</v>
      </c>
    </row>
    <row r="62" spans="1:8" x14ac:dyDescent="0.2">
      <c r="A62" s="12" t="s">
        <v>118</v>
      </c>
      <c r="B62" s="7" t="s">
        <v>119</v>
      </c>
      <c r="C62" s="5">
        <v>10</v>
      </c>
      <c r="D62" s="5">
        <v>146</v>
      </c>
      <c r="E62" s="13">
        <v>0.2</v>
      </c>
      <c r="F62" s="4">
        <f>D62-D62*E62</f>
        <v>116.8</v>
      </c>
      <c r="G62" s="10">
        <v>45617</v>
      </c>
      <c r="H62" s="6" t="s">
        <v>107</v>
      </c>
    </row>
  </sheetData>
  <sortState xmlns:xlrd2="http://schemas.microsoft.com/office/spreadsheetml/2017/richdata2" ref="A2:H62">
    <sortCondition ref="H2:H62"/>
    <sortCondition ref="A2:A62"/>
    <sortCondition ref="G2:G62"/>
  </sortState>
  <phoneticPr fontId="0" type="noConversion"/>
  <printOptions horizontalCentered="1" gridLines="1"/>
  <pageMargins left="0.11811023622047245" right="0.11811023622047245" top="0.94488188976377963" bottom="0.74803149606299213" header="0.31496062992125984" footer="0.31496062992125984"/>
  <pageSetup paperSize="9" fitToHeight="3" orientation="portrait" r:id="rId1"/>
  <headerFooter alignWithMargins="0">
    <oddHeader>&amp;L&amp;G&amp;C&amp;"MS Sans Serif,Tučné"&amp;12&amp;U&amp;F&amp;R&amp;D</oddHeader>
    <oddFooter>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Akce</vt:lpstr>
      <vt:lpstr>Akce!Názvy_tisku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Vedral</dc:creator>
  <cp:lastModifiedBy>Tomáš Vedral</cp:lastModifiedBy>
  <cp:lastPrinted>2024-05-07T08:47:57Z</cp:lastPrinted>
  <dcterms:created xsi:type="dcterms:W3CDTF">2011-09-16T09:07:18Z</dcterms:created>
  <dcterms:modified xsi:type="dcterms:W3CDTF">2024-06-05T08:33:50Z</dcterms:modified>
</cp:coreProperties>
</file>